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Surasak\จากวุ้น\ลงเว็บ ประเมินประจำปี 9 มิ.ย.65\รักษาการแทนหัวหน้าฝ่าย หัวหน้างาน\"/>
    </mc:Choice>
  </mc:AlternateContent>
  <xr:revisionPtr revIDLastSave="0" documentId="8_{7A5E1AB3-4289-49DC-B25D-72BBA7B8892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 (3)" sheetId="5" r:id="rId1"/>
  </sheets>
  <definedNames>
    <definedName name="_xlnm.Print_Area" localSheetId="0">'Sheet1 (3)'!$A$1:$G$37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E5" i="5"/>
  <c r="E11" i="5" s="1"/>
  <c r="C9" i="5"/>
  <c r="G9" i="5" s="1"/>
  <c r="B11" i="5"/>
  <c r="C7" i="5"/>
  <c r="G7" i="5" s="1"/>
  <c r="G11" i="5" s="1"/>
  <c r="C11" i="5" l="1"/>
  <c r="D11" i="5"/>
  <c r="F11" i="5" l="1"/>
</calcChain>
</file>

<file path=xl/sharedStrings.xml><?xml version="1.0" encoding="utf-8"?>
<sst xmlns="http://schemas.openxmlformats.org/spreadsheetml/2006/main" count="34" uniqueCount="28">
  <si>
    <t>ตำแหน่งอาจารย์</t>
  </si>
  <si>
    <t>องค์ประกอบการประเมิน
ผลการปฏิบัติงาน</t>
  </si>
  <si>
    <t>(เต็ม ๓๐)</t>
  </si>
  <si>
    <t>(เต็ม ๔๐)</t>
  </si>
  <si>
    <t>รวม</t>
  </si>
  <si>
    <t>๑. ผลสัมฤทธิ์ของงาน</t>
  </si>
  <si>
    <t>๒. ผลการประเมินส่วนงาน
ตามคำรับรองการปฏิบัติงาน</t>
  </si>
  <si>
    <t xml:space="preserve"> (เต็ม ๒๐)</t>
  </si>
  <si>
    <t xml:space="preserve">    (๓)  คะแนนที่ได้จากการประเมินผลการปฏิบัติงานในตำแหน่งอาจารย์</t>
  </si>
  <si>
    <t xml:space="preserve">    (๒)  คะแนนที่ได้จากการนำคะแนนตาม (๑) มาคำนวณเป็นสัดส่วนร้อยละ ๕๐</t>
  </si>
  <si>
    <t>(๑)
ผลประเมิน</t>
  </si>
  <si>
    <t>(๓)
ผลประเมิน</t>
  </si>
  <si>
    <t>(๖)
คะแนนที่ได้</t>
  </si>
  <si>
    <t xml:space="preserve"> สรุป</t>
  </si>
  <si>
    <t>(เต็ม ๑๕)</t>
  </si>
  <si>
    <t>(๕)
คะแนนเต็ม</t>
  </si>
  <si>
    <t>(๒)
คะแนนที่ได้
(ตามสัดส่วนร้อยละ ๕๐)</t>
  </si>
  <si>
    <t>(๔)
คะแนนที่ได้
(ตามสัดส่วนร้อยละ ๕๐)</t>
  </si>
  <si>
    <t xml:space="preserve">    (๔)  คะแนนที่ได้จากการนำคะแนนตาม (๓) มาคำนวณเป็นสัดส่วนร้อยละ ๕๐ </t>
  </si>
  <si>
    <t xml:space="preserve">    (๕)  คะแนนเต็มในแต่ละองค์ประกอบการประเมินผลการปฏิบัติงาน</t>
  </si>
  <si>
    <t>ตำแหน่งรักษาการแทน
หัวหน้างาน</t>
  </si>
  <si>
    <t>(เต็ม ๗๐)</t>
  </si>
  <si>
    <t>(เต็ม ๓๕)</t>
  </si>
  <si>
    <t>-</t>
  </si>
  <si>
    <t xml:space="preserve">    (๑)  คะแนนที่ได้จากการประเมินผลการปฏิบัติงานในตำแหน่งรักษาการแทนหัวหน้างาน</t>
  </si>
  <si>
    <t xml:space="preserve">    (๖)  สรุปคะแนนที่ได้จากการประเมินผลการปฏิบัติงาน</t>
  </si>
  <si>
    <t>ตัวอย่าง  การประเมินผลการปฏิบัติงานของผู้ดำรงตำแหน่งรักษาการแทนหัวหน้างาน</t>
  </si>
  <si>
    <t>๓. พฤติกรรมการปฏิบัติงาน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</si>
</sst>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187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center" vertical="top" wrapText="1"/>
    </xf>
    <xf numFmtId="187" fontId="2" fillId="0" borderId="7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zoomScaleSheetLayoutView="90" workbookViewId="0">
      <selection activeCell="M14" sqref="M14"/>
    </sheetView>
  </sheetViews>
  <sheetFormatPr defaultColWidth="9.125" defaultRowHeight="20.25" x14ac:dyDescent="0.2"/>
  <cols>
    <col min="1" max="1" width="23.375" style="4" customWidth="1"/>
    <col min="2" max="2" width="11.25" style="6" customWidth="1"/>
    <col min="3" max="3" width="13.875" style="6" customWidth="1"/>
    <col min="4" max="4" width="11.625" style="6" customWidth="1"/>
    <col min="5" max="5" width="12.75" style="4" customWidth="1"/>
    <col min="6" max="6" width="11.875" style="6" customWidth="1"/>
    <col min="7" max="7" width="12" style="6" customWidth="1"/>
    <col min="8" max="16384" width="9.125" style="4"/>
  </cols>
  <sheetData>
    <row r="1" spans="1:7" x14ac:dyDescent="0.2">
      <c r="A1" s="20" t="s">
        <v>26</v>
      </c>
      <c r="B1" s="20"/>
      <c r="C1" s="20"/>
      <c r="D1" s="20"/>
      <c r="E1" s="20"/>
      <c r="F1" s="20"/>
      <c r="G1" s="20"/>
    </row>
    <row r="2" spans="1:7" ht="21.75" customHeight="1" x14ac:dyDescent="0.2">
      <c r="A2" s="5"/>
    </row>
    <row r="3" spans="1:7" ht="42" customHeight="1" x14ac:dyDescent="0.2">
      <c r="A3" s="21" t="s">
        <v>1</v>
      </c>
      <c r="B3" s="23" t="s">
        <v>20</v>
      </c>
      <c r="C3" s="24"/>
      <c r="D3" s="25" t="s">
        <v>0</v>
      </c>
      <c r="E3" s="25"/>
      <c r="F3" s="26" t="s">
        <v>13</v>
      </c>
      <c r="G3" s="27"/>
    </row>
    <row r="4" spans="1:7" ht="81" x14ac:dyDescent="0.2">
      <c r="A4" s="22"/>
      <c r="B4" s="3" t="s">
        <v>10</v>
      </c>
      <c r="C4" s="3" t="s">
        <v>16</v>
      </c>
      <c r="D4" s="14" t="s">
        <v>11</v>
      </c>
      <c r="E4" s="14" t="s">
        <v>17</v>
      </c>
      <c r="F4" s="11" t="s">
        <v>15</v>
      </c>
      <c r="G4" s="3" t="s">
        <v>12</v>
      </c>
    </row>
    <row r="5" spans="1:7" ht="21.75" customHeight="1" x14ac:dyDescent="0.2">
      <c r="A5" s="9" t="s">
        <v>5</v>
      </c>
      <c r="B5" s="28" t="s">
        <v>23</v>
      </c>
      <c r="C5" s="30" t="s">
        <v>23</v>
      </c>
      <c r="D5" s="1">
        <v>34</v>
      </c>
      <c r="E5" s="34">
        <f>((D5+D7)*35)/80</f>
        <v>28.875</v>
      </c>
      <c r="F5" s="32" t="s">
        <v>23</v>
      </c>
      <c r="G5" s="37" t="s">
        <v>23</v>
      </c>
    </row>
    <row r="6" spans="1:7" ht="22.5" customHeight="1" x14ac:dyDescent="0.2">
      <c r="A6" s="10"/>
      <c r="B6" s="29"/>
      <c r="C6" s="31"/>
      <c r="D6" s="1" t="s">
        <v>3</v>
      </c>
      <c r="E6" s="35"/>
      <c r="F6" s="33"/>
      <c r="G6" s="38"/>
    </row>
    <row r="7" spans="1:7" ht="45.75" customHeight="1" x14ac:dyDescent="0.2">
      <c r="A7" s="9" t="s">
        <v>6</v>
      </c>
      <c r="B7" s="2">
        <v>56</v>
      </c>
      <c r="C7" s="12">
        <f>(B7*20)/40</f>
        <v>28</v>
      </c>
      <c r="D7" s="2">
        <v>32</v>
      </c>
      <c r="E7" s="36"/>
      <c r="F7" s="13">
        <v>70</v>
      </c>
      <c r="G7" s="15">
        <f>C7+E5</f>
        <v>56.875</v>
      </c>
    </row>
    <row r="8" spans="1:7" ht="23.25" customHeight="1" x14ac:dyDescent="0.2">
      <c r="A8" s="10"/>
      <c r="B8" s="1" t="s">
        <v>21</v>
      </c>
      <c r="C8" s="1" t="s">
        <v>22</v>
      </c>
      <c r="D8" s="1" t="s">
        <v>3</v>
      </c>
      <c r="E8" s="1" t="s">
        <v>22</v>
      </c>
      <c r="F8" s="8"/>
      <c r="G8" s="16"/>
    </row>
    <row r="9" spans="1:7" ht="40.5" customHeight="1" x14ac:dyDescent="0.2">
      <c r="A9" s="9" t="s">
        <v>27</v>
      </c>
      <c r="B9" s="2">
        <v>28</v>
      </c>
      <c r="C9" s="12">
        <f>(B9*15)/30</f>
        <v>14</v>
      </c>
      <c r="D9" s="2">
        <v>18</v>
      </c>
      <c r="E9" s="12">
        <f>(D9*15)/20</f>
        <v>13.5</v>
      </c>
      <c r="F9" s="13">
        <v>30</v>
      </c>
      <c r="G9" s="15">
        <f>C9+E9</f>
        <v>27.5</v>
      </c>
    </row>
    <row r="10" spans="1:7" ht="24" customHeight="1" x14ac:dyDescent="0.2">
      <c r="A10" s="10"/>
      <c r="B10" s="2" t="s">
        <v>2</v>
      </c>
      <c r="C10" s="1" t="s">
        <v>14</v>
      </c>
      <c r="D10" s="2" t="s">
        <v>7</v>
      </c>
      <c r="E10" s="1" t="s">
        <v>14</v>
      </c>
      <c r="F10" s="8"/>
      <c r="G10" s="16"/>
    </row>
    <row r="11" spans="1:7" x14ac:dyDescent="0.2">
      <c r="A11" s="7" t="s">
        <v>4</v>
      </c>
      <c r="B11" s="2">
        <f>B7+B9</f>
        <v>84</v>
      </c>
      <c r="C11" s="18">
        <f>C7+C9</f>
        <v>42</v>
      </c>
      <c r="D11" s="2">
        <f>D5+D7+D9</f>
        <v>84</v>
      </c>
      <c r="E11" s="18">
        <f>E5+E9</f>
        <v>42.375</v>
      </c>
      <c r="F11" s="18">
        <f>SUM(F5:F10)</f>
        <v>100</v>
      </c>
      <c r="G11" s="17">
        <f>SUM(G5:G9)</f>
        <v>84.375</v>
      </c>
    </row>
    <row r="13" spans="1:7" x14ac:dyDescent="0.2">
      <c r="A13" s="19" t="s">
        <v>24</v>
      </c>
      <c r="B13" s="19"/>
      <c r="C13" s="19"/>
      <c r="D13" s="19"/>
      <c r="E13" s="19"/>
      <c r="F13" s="19"/>
      <c r="G13" s="4"/>
    </row>
    <row r="14" spans="1:7" x14ac:dyDescent="0.2">
      <c r="A14" s="19" t="s">
        <v>9</v>
      </c>
      <c r="B14" s="19"/>
      <c r="C14" s="19"/>
      <c r="D14" s="19"/>
      <c r="E14" s="19"/>
      <c r="F14" s="19"/>
      <c r="G14" s="4"/>
    </row>
    <row r="15" spans="1:7" x14ac:dyDescent="0.2">
      <c r="A15" s="4" t="s">
        <v>8</v>
      </c>
      <c r="D15" s="4"/>
      <c r="E15" s="6"/>
      <c r="G15" s="4"/>
    </row>
    <row r="16" spans="1:7" x14ac:dyDescent="0.2">
      <c r="A16" s="4" t="s">
        <v>18</v>
      </c>
      <c r="D16" s="4"/>
      <c r="E16" s="6"/>
      <c r="G16" s="4"/>
    </row>
    <row r="17" spans="1:7" x14ac:dyDescent="0.2">
      <c r="A17" s="4" t="s">
        <v>19</v>
      </c>
      <c r="D17" s="4"/>
      <c r="E17" s="6"/>
      <c r="G17" s="4"/>
    </row>
    <row r="18" spans="1:7" x14ac:dyDescent="0.2">
      <c r="A18" s="4" t="s">
        <v>25</v>
      </c>
      <c r="D18" s="4"/>
      <c r="E18" s="6"/>
      <c r="G18" s="4"/>
    </row>
  </sheetData>
  <mergeCells count="12">
    <mergeCell ref="A13:F13"/>
    <mergeCell ref="A14:F14"/>
    <mergeCell ref="A1:G1"/>
    <mergeCell ref="A3:A4"/>
    <mergeCell ref="B3:C3"/>
    <mergeCell ref="D3:E3"/>
    <mergeCell ref="F3:G3"/>
    <mergeCell ref="B5:B6"/>
    <mergeCell ref="C5:C6"/>
    <mergeCell ref="F5:F6"/>
    <mergeCell ref="E5:E7"/>
    <mergeCell ref="G5:G6"/>
  </mergeCells>
  <pageMargins left="0.39370078740157483" right="0.19685039370078741" top="0.78740157480314965" bottom="0.3937007874015748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 (3)</vt:lpstr>
      <vt:lpstr>'Sheet1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ADMIN</cp:lastModifiedBy>
  <cp:lastPrinted>2019-05-28T08:56:53Z</cp:lastPrinted>
  <dcterms:created xsi:type="dcterms:W3CDTF">2019-04-17T02:11:29Z</dcterms:created>
  <dcterms:modified xsi:type="dcterms:W3CDTF">2022-06-09T09:24:18Z</dcterms:modified>
</cp:coreProperties>
</file>